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NATA radno\REGISTAR UGOVORA\"/>
    </mc:Choice>
  </mc:AlternateContent>
  <xr:revisionPtr revIDLastSave="0" documentId="13_ncr:1_{BC59B425-A2A3-4064-98F9-4470FCF3F626}" xr6:coauthVersionLast="37" xr6:coauthVersionMax="37" xr10:uidLastSave="{00000000-0000-0000-0000-000000000000}"/>
  <bookViews>
    <workbookView xWindow="0" yWindow="0" windowWidth="23040" windowHeight="8772" xr2:uid="{73C16C3A-94A2-4182-A11C-F7B7CE0650CE}"/>
  </bookViews>
  <sheets>
    <sheet name="31.12.2025.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2" l="1"/>
  <c r="Q22" i="2" s="1"/>
  <c r="Q21" i="2"/>
  <c r="N21" i="2"/>
  <c r="Q20" i="2"/>
  <c r="N20" i="2"/>
  <c r="N19" i="2"/>
  <c r="Q19" i="2" s="1"/>
  <c r="Q18" i="2"/>
  <c r="N18" i="2"/>
</calcChain>
</file>

<file path=xl/sharedStrings.xml><?xml version="1.0" encoding="utf-8"?>
<sst xmlns="http://schemas.openxmlformats.org/spreadsheetml/2006/main" count="103" uniqueCount="64">
  <si>
    <t>NE</t>
  </si>
  <si>
    <t>-</t>
  </si>
  <si>
    <t>Jednostavna nabava</t>
  </si>
  <si>
    <t>Datum ažuriranja</t>
  </si>
  <si>
    <t>Datum objave</t>
  </si>
  <si>
    <t>Napomena</t>
  </si>
  <si>
    <t>Obrazloženja</t>
  </si>
  <si>
    <t>Ukupni isplaćeni iznos s PDV-om</t>
  </si>
  <si>
    <t>Datum izvršenja</t>
  </si>
  <si>
    <t>Ugovor se financira iz fondova EU</t>
  </si>
  <si>
    <t>Ukupni iznos s PDV-om</t>
  </si>
  <si>
    <t>Iznos PDV-a</t>
  </si>
  <si>
    <t>Iznos bez PDV-a</t>
  </si>
  <si>
    <t>Rok na koji je sklopljen</t>
  </si>
  <si>
    <t>Oznaka/broj ugovora</t>
  </si>
  <si>
    <t>Datum sklapanja</t>
  </si>
  <si>
    <t>Naziv i OIB podugovaratelja</t>
  </si>
  <si>
    <t>Naziv i OIB ugovaratelja</t>
  </si>
  <si>
    <t xml:space="preserve">Vrsta postupka </t>
  </si>
  <si>
    <t>Broj objave iz EOJN RH</t>
  </si>
  <si>
    <t>CPV</t>
  </si>
  <si>
    <t>Predmet nabave</t>
  </si>
  <si>
    <t>Evidencijski broj nabave</t>
  </si>
  <si>
    <t/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</si>
  <si>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</si>
  <si>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</si>
  <si>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</si>
  <si>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</si>
  <si>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</si>
  <si>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</si>
  <si>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</si>
  <si>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</si>
  <si>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</si>
  <si>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</si>
  <si>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</si>
  <si>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</si>
  <si>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</si>
  <si>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</si>
  <si>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</si>
  <si>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</si>
  <si>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</si>
  <si>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</si>
  <si>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 xml:space="preserve">                        352120 VRPOLJE</t>
  </si>
  <si>
    <t>REGISTAR UGOVORA</t>
  </si>
  <si>
    <t xml:space="preserve">                       ULICA BANA JOSIPA JELAČIĆA 42</t>
  </si>
  <si>
    <t>35210 VRPOLJE</t>
  </si>
  <si>
    <t>Naručitelj: OSNOVNA ŠKOLA IVAN MEŠTROVIĆ</t>
  </si>
  <si>
    <t>REGISTAR UGOVORA O  JEDNOSTAVNOJ NABAVI I UGOVORA SKLOPLJENIH NA TEMELJU OKVIRNIH SPORAZUMA ZA RAZDOBLJE od 1. srpnja 2025. godine do 31. prosinca  2025. godine</t>
  </si>
  <si>
    <t>19/25</t>
  </si>
  <si>
    <t>Uredska oprema</t>
  </si>
  <si>
    <t>30191000</t>
  </si>
  <si>
    <t>E PLUS, d.o.o.</t>
  </si>
  <si>
    <t>13.08.2025.</t>
  </si>
  <si>
    <t>189/2025</t>
  </si>
  <si>
    <t>1 mjesec</t>
  </si>
  <si>
    <t>do izvršenja</t>
  </si>
  <si>
    <t>20.02.2026.</t>
  </si>
  <si>
    <t>19/25/1</t>
  </si>
  <si>
    <t>Uredski namještaj</t>
  </si>
  <si>
    <t>HERCEGOVA TRGOVINA d.o.o.</t>
  </si>
  <si>
    <t>187/2025</t>
  </si>
  <si>
    <t>TEDING d.o.o.</t>
  </si>
  <si>
    <t>02.09.2025.</t>
  </si>
  <si>
    <t>197/2025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</si>
</sst>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b/>
      <u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0"/>
      <color rgb="FF212529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87CEFA"/>
        <bgColor rgb="FF87CEFA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Fill="1" applyBorder="1"/>
    <xf numFmtId="0" fontId="2" fillId="2" borderId="1" xfId="1" applyNumberFormat="1" applyFont="1" applyFill="1" applyBorder="1" applyAlignment="1">
      <alignment horizontal="center" vertical="top" wrapText="1" readingOrder="1"/>
    </xf>
    <xf numFmtId="0" fontId="2" fillId="2" borderId="4" xfId="1" applyNumberFormat="1" applyFont="1" applyFill="1" applyBorder="1" applyAlignment="1">
      <alignment horizontal="center" vertical="top" wrapText="1" readingOrder="1"/>
    </xf>
    <xf numFmtId="49" fontId="0" fillId="0" borderId="3" xfId="0" applyNumberFormat="1" applyBorder="1" applyAlignment="1">
      <alignment vertical="center"/>
    </xf>
    <xf numFmtId="49" fontId="0" fillId="0" borderId="3" xfId="0" applyNumberFormat="1" applyFont="1" applyBorder="1" applyAlignment="1">
      <alignment vertical="center" wrapText="1"/>
    </xf>
    <xf numFmtId="49" fontId="0" fillId="0" borderId="3" xfId="0" applyNumberFormat="1" applyFont="1" applyBorder="1" applyAlignment="1"/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4" fontId="0" fillId="0" borderId="3" xfId="0" applyNumberFormat="1" applyFont="1" applyBorder="1" applyAlignment="1"/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4" fontId="0" fillId="0" borderId="3" xfId="0" applyNumberFormat="1" applyFont="1" applyFill="1" applyBorder="1" applyAlignment="1"/>
    <xf numFmtId="4" fontId="0" fillId="0" borderId="3" xfId="0" applyNumberFormat="1" applyBorder="1" applyAlignment="1"/>
    <xf numFmtId="4" fontId="0" fillId="0" borderId="0" xfId="0" applyNumberFormat="1"/>
    <xf numFmtId="0" fontId="0" fillId="0" borderId="3" xfId="0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left" vertical="top" wrapText="1" readingOrder="1"/>
    </xf>
    <xf numFmtId="0" fontId="3" fillId="0" borderId="0" xfId="0" applyFont="1" applyFill="1" applyBorder="1"/>
    <xf numFmtId="0" fontId="2" fillId="2" borderId="1" xfId="1" applyNumberFormat="1" applyFont="1" applyFill="1" applyBorder="1" applyAlignment="1">
      <alignment horizontal="center" vertical="top" wrapText="1" readingOrder="1"/>
    </xf>
    <xf numFmtId="0" fontId="3" fillId="0" borderId="2" xfId="1" applyNumberFormat="1" applyFont="1" applyFill="1" applyBorder="1" applyAlignment="1">
      <alignment vertical="top" wrapText="1"/>
    </xf>
    <xf numFmtId="0" fontId="2" fillId="2" borderId="4" xfId="1" applyNumberFormat="1" applyFont="1" applyFill="1" applyBorder="1" applyAlignment="1">
      <alignment horizontal="center" vertical="top" wrapText="1" readingOrder="1"/>
    </xf>
    <xf numFmtId="0" fontId="3" fillId="0" borderId="5" xfId="1" applyNumberFormat="1" applyFont="1" applyFill="1" applyBorder="1" applyAlignment="1">
      <alignment vertical="top" wrapText="1"/>
    </xf>
  </cellXfs>
  <cellStyles count="2">
    <cellStyle name="Normal" xfId="1" xr:uid="{C0BEB251-A50C-42DE-A3A3-8D6955133768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9525</xdr:rowOff>
    </xdr:from>
    <xdr:to>
      <xdr:col>1</xdr:col>
      <xdr:colOff>818562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7FE835-6478-4C57-8427-E9187DB363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0" y="175260"/>
          <a:ext cx="780462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7282-8B20-4BAB-B530-2DD9F565896F}">
  <dimension ref="B1:V23"/>
  <sheetViews>
    <sheetView tabSelected="1" workbookViewId="0">
      <selection activeCell="C29" sqref="C29"/>
    </sheetView>
  </sheetViews>
  <sheetFormatPr defaultRowHeight="14.4" x14ac:dyDescent="0.3"/>
  <cols>
    <col min="2" max="2" width="13.44140625" customWidth="1"/>
    <col min="3" max="3" width="39.88671875" customWidth="1"/>
    <col min="4" max="4" width="12.5546875" customWidth="1"/>
    <col min="6" max="6" width="18.5546875" customWidth="1"/>
    <col min="7" max="7" width="42.109375" customWidth="1"/>
    <col min="8" max="8" width="16.44140625" customWidth="1"/>
    <col min="9" max="9" width="11.33203125" customWidth="1"/>
    <col min="10" max="10" width="24.109375" customWidth="1"/>
    <col min="11" max="11" width="13.5546875" customWidth="1"/>
    <col min="12" max="12" width="11.44140625" customWidth="1"/>
    <col min="13" max="13" width="11" customWidth="1"/>
    <col min="14" max="14" width="10.109375" bestFit="1" customWidth="1"/>
    <col min="16" max="18" width="13.33203125" customWidth="1"/>
    <col min="20" max="20" width="11.109375" customWidth="1"/>
    <col min="21" max="21" width="10.6640625" customWidth="1"/>
  </cols>
  <sheetData>
    <row r="1" spans="2:22" ht="14.25" customHeight="1" x14ac:dyDescent="0.3"/>
    <row r="2" spans="2:22" s="3" customFormat="1" ht="5.25" hidden="1" customHeight="1" x14ac:dyDescent="0.3"/>
    <row r="3" spans="2:22" s="3" customFormat="1" ht="2.25" hidden="1" customHeight="1" x14ac:dyDescent="0.3">
      <c r="B3"/>
    </row>
    <row r="4" spans="2:22" s="3" customFormat="1" ht="17.100000000000001" customHeight="1" x14ac:dyDescent="0.3">
      <c r="B4"/>
      <c r="C4" s="23" t="s">
        <v>43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8" spans="2:22" ht="18" x14ac:dyDescent="0.35">
      <c r="B8" s="2" t="s">
        <v>46</v>
      </c>
      <c r="C8" s="2"/>
      <c r="D8" s="2"/>
      <c r="E8" s="2"/>
    </row>
    <row r="9" spans="2:22" ht="18" x14ac:dyDescent="0.35">
      <c r="B9" s="2" t="s">
        <v>44</v>
      </c>
      <c r="C9" s="2"/>
      <c r="D9" s="2"/>
      <c r="E9" s="2"/>
    </row>
    <row r="10" spans="2:22" ht="18" x14ac:dyDescent="0.35">
      <c r="B10" s="2" t="s">
        <v>42</v>
      </c>
      <c r="C10" s="2" t="s">
        <v>45</v>
      </c>
      <c r="D10" s="2"/>
      <c r="E10" s="2"/>
    </row>
    <row r="14" spans="2:22" ht="21" x14ac:dyDescent="0.3">
      <c r="F14" s="1" t="s">
        <v>47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6" spans="2:22" x14ac:dyDescent="0.3">
      <c r="B16" s="4" t="s">
        <v>41</v>
      </c>
      <c r="C16" s="4" t="s">
        <v>40</v>
      </c>
      <c r="D16" s="4" t="s">
        <v>39</v>
      </c>
      <c r="E16" s="4" t="s">
        <v>38</v>
      </c>
      <c r="F16" s="4" t="s">
        <v>37</v>
      </c>
      <c r="G16" s="4" t="s">
        <v>36</v>
      </c>
      <c r="H16" s="4" t="s">
        <v>35</v>
      </c>
      <c r="I16" s="4" t="s">
        <v>34</v>
      </c>
      <c r="J16" s="4" t="s">
        <v>33</v>
      </c>
      <c r="K16" s="4" t="s">
        <v>32</v>
      </c>
      <c r="L16" s="4" t="s">
        <v>31</v>
      </c>
      <c r="M16" s="4" t="s">
        <v>30</v>
      </c>
      <c r="N16" s="4" t="s">
        <v>29</v>
      </c>
      <c r="O16" s="4" t="s">
        <v>28</v>
      </c>
      <c r="P16" s="4" t="s">
        <v>27</v>
      </c>
      <c r="Q16" s="4" t="s">
        <v>26</v>
      </c>
      <c r="R16" s="4" t="s">
        <v>25</v>
      </c>
      <c r="S16" s="25" t="s">
        <v>24</v>
      </c>
      <c r="T16" s="26"/>
      <c r="U16" s="4" t="s">
        <v>23</v>
      </c>
      <c r="V16" s="4" t="s">
        <v>23</v>
      </c>
    </row>
    <row r="17" spans="2:22" ht="30.6" x14ac:dyDescent="0.3">
      <c r="B17" s="5" t="s">
        <v>22</v>
      </c>
      <c r="C17" s="5" t="s">
        <v>21</v>
      </c>
      <c r="D17" s="5" t="s">
        <v>20</v>
      </c>
      <c r="E17" s="5" t="s">
        <v>19</v>
      </c>
      <c r="F17" s="5" t="s">
        <v>18</v>
      </c>
      <c r="G17" s="5" t="s">
        <v>17</v>
      </c>
      <c r="H17" s="5" t="s">
        <v>16</v>
      </c>
      <c r="I17" s="5" t="s">
        <v>15</v>
      </c>
      <c r="J17" s="5" t="s">
        <v>14</v>
      </c>
      <c r="K17" s="5" t="s">
        <v>13</v>
      </c>
      <c r="L17" s="5" t="s">
        <v>12</v>
      </c>
      <c r="M17" s="5" t="s">
        <v>11</v>
      </c>
      <c r="N17" s="5" t="s">
        <v>10</v>
      </c>
      <c r="O17" s="5" t="s">
        <v>9</v>
      </c>
      <c r="P17" s="5" t="s">
        <v>8</v>
      </c>
      <c r="Q17" s="5" t="s">
        <v>7</v>
      </c>
      <c r="R17" s="5" t="s">
        <v>6</v>
      </c>
      <c r="S17" s="27" t="s">
        <v>5</v>
      </c>
      <c r="T17" s="28"/>
      <c r="U17" s="5" t="s">
        <v>4</v>
      </c>
      <c r="V17" s="5" t="s">
        <v>3</v>
      </c>
    </row>
    <row r="18" spans="2:22" x14ac:dyDescent="0.3">
      <c r="B18" s="6" t="s">
        <v>48</v>
      </c>
      <c r="C18" s="7" t="s">
        <v>49</v>
      </c>
      <c r="D18" s="15" t="s">
        <v>50</v>
      </c>
      <c r="E18" s="9"/>
      <c r="F18" s="9" t="s">
        <v>2</v>
      </c>
      <c r="G18" s="16" t="s">
        <v>51</v>
      </c>
      <c r="H18" s="14" t="s">
        <v>1</v>
      </c>
      <c r="I18" s="11" t="s">
        <v>52</v>
      </c>
      <c r="J18" s="8" t="s">
        <v>53</v>
      </c>
      <c r="K18" s="10" t="s">
        <v>54</v>
      </c>
      <c r="L18" s="12">
        <v>439.2</v>
      </c>
      <c r="M18" s="12">
        <v>109.8</v>
      </c>
      <c r="N18" s="12">
        <f>L18+M18</f>
        <v>549</v>
      </c>
      <c r="O18" s="9" t="s">
        <v>0</v>
      </c>
      <c r="P18" s="9" t="s">
        <v>55</v>
      </c>
      <c r="Q18" s="12">
        <f>N18</f>
        <v>549</v>
      </c>
      <c r="R18" s="9"/>
      <c r="S18" s="22"/>
      <c r="T18" s="22"/>
      <c r="U18" s="9" t="s">
        <v>56</v>
      </c>
      <c r="V18" s="13"/>
    </row>
    <row r="19" spans="2:22" x14ac:dyDescent="0.3">
      <c r="B19" s="6" t="s">
        <v>48</v>
      </c>
      <c r="C19" s="7" t="s">
        <v>49</v>
      </c>
      <c r="D19" s="15" t="s">
        <v>50</v>
      </c>
      <c r="E19" s="9"/>
      <c r="F19" s="9" t="s">
        <v>2</v>
      </c>
      <c r="G19" s="16" t="s">
        <v>51</v>
      </c>
      <c r="H19" s="14" t="s">
        <v>1</v>
      </c>
      <c r="I19" s="11" t="s">
        <v>52</v>
      </c>
      <c r="J19" s="8" t="s">
        <v>53</v>
      </c>
      <c r="K19" s="10" t="s">
        <v>54</v>
      </c>
      <c r="L19" s="12">
        <v>191.92</v>
      </c>
      <c r="M19" s="12">
        <v>47.98</v>
      </c>
      <c r="N19" s="12">
        <f>L19+M19</f>
        <v>239.89999999999998</v>
      </c>
      <c r="O19" s="9" t="s">
        <v>0</v>
      </c>
      <c r="P19" s="9" t="s">
        <v>55</v>
      </c>
      <c r="Q19" s="12">
        <f>N19</f>
        <v>239.89999999999998</v>
      </c>
      <c r="R19" s="9"/>
      <c r="S19" s="22"/>
      <c r="T19" s="22"/>
      <c r="U19" s="9" t="s">
        <v>56</v>
      </c>
      <c r="V19" s="13"/>
    </row>
    <row r="20" spans="2:22" x14ac:dyDescent="0.3">
      <c r="B20" s="13" t="s">
        <v>57</v>
      </c>
      <c r="C20" s="13" t="s">
        <v>58</v>
      </c>
      <c r="D20" s="17">
        <v>39130000</v>
      </c>
      <c r="E20" s="13"/>
      <c r="F20" s="9" t="s">
        <v>2</v>
      </c>
      <c r="G20" s="16" t="s">
        <v>59</v>
      </c>
      <c r="H20" s="14" t="s">
        <v>1</v>
      </c>
      <c r="I20" s="11" t="s">
        <v>52</v>
      </c>
      <c r="J20" s="13" t="s">
        <v>60</v>
      </c>
      <c r="K20" s="13" t="s">
        <v>54</v>
      </c>
      <c r="L20" s="20">
        <v>1026</v>
      </c>
      <c r="M20" s="20">
        <v>256.5</v>
      </c>
      <c r="N20" s="12">
        <f>L20+M20</f>
        <v>1282.5</v>
      </c>
      <c r="O20" s="9" t="s">
        <v>0</v>
      </c>
      <c r="P20" s="9" t="s">
        <v>55</v>
      </c>
      <c r="Q20" s="12">
        <f>N20</f>
        <v>1282.5</v>
      </c>
      <c r="R20" s="9"/>
      <c r="S20" s="22"/>
      <c r="T20" s="22"/>
      <c r="U20" s="9" t="s">
        <v>56</v>
      </c>
      <c r="V20" s="13"/>
    </row>
    <row r="21" spans="2:22" x14ac:dyDescent="0.3">
      <c r="B21" s="13" t="s">
        <v>57</v>
      </c>
      <c r="C21" s="13" t="s">
        <v>58</v>
      </c>
      <c r="D21" s="17">
        <v>39130000</v>
      </c>
      <c r="E21" s="13"/>
      <c r="F21" s="9" t="s">
        <v>2</v>
      </c>
      <c r="G21" s="16" t="s">
        <v>59</v>
      </c>
      <c r="H21" s="14" t="s">
        <v>1</v>
      </c>
      <c r="I21" s="11" t="s">
        <v>52</v>
      </c>
      <c r="J21" s="13" t="s">
        <v>60</v>
      </c>
      <c r="K21" s="13" t="s">
        <v>54</v>
      </c>
      <c r="L21" s="20">
        <v>711</v>
      </c>
      <c r="M21" s="20">
        <v>177.75</v>
      </c>
      <c r="N21" s="12">
        <f>L21+M21</f>
        <v>888.75</v>
      </c>
      <c r="O21" s="9" t="s">
        <v>0</v>
      </c>
      <c r="P21" s="9" t="s">
        <v>55</v>
      </c>
      <c r="Q21" s="12">
        <f>N21</f>
        <v>888.75</v>
      </c>
      <c r="R21" s="9"/>
      <c r="S21" s="22"/>
      <c r="T21" s="22"/>
      <c r="U21" s="9" t="s">
        <v>56</v>
      </c>
      <c r="V21" s="13"/>
    </row>
    <row r="22" spans="2:22" ht="13.2" customHeight="1" x14ac:dyDescent="0.3">
      <c r="B22" s="13" t="s">
        <v>57</v>
      </c>
      <c r="C22" s="13" t="s">
        <v>58</v>
      </c>
      <c r="D22" s="17">
        <v>39130000</v>
      </c>
      <c r="E22" s="13"/>
      <c r="F22" s="9" t="s">
        <v>2</v>
      </c>
      <c r="G22" s="16" t="s">
        <v>61</v>
      </c>
      <c r="H22" s="14" t="s">
        <v>1</v>
      </c>
      <c r="I22" s="18" t="s">
        <v>62</v>
      </c>
      <c r="J22" s="13" t="s">
        <v>63</v>
      </c>
      <c r="K22" s="13" t="s">
        <v>54</v>
      </c>
      <c r="L22" s="20">
        <v>6170</v>
      </c>
      <c r="M22" s="20">
        <v>1542.5</v>
      </c>
      <c r="N22" s="19">
        <f>L22+M22</f>
        <v>7712.5</v>
      </c>
      <c r="O22" s="9" t="s">
        <v>0</v>
      </c>
      <c r="P22" s="9" t="s">
        <v>55</v>
      </c>
      <c r="Q22" s="19">
        <f>N22</f>
        <v>7712.5</v>
      </c>
      <c r="R22" s="9"/>
      <c r="S22" s="22"/>
      <c r="T22" s="22"/>
      <c r="U22" s="9" t="s">
        <v>56</v>
      </c>
      <c r="V22" s="13"/>
    </row>
    <row r="23" spans="2:22" x14ac:dyDescent="0.3">
      <c r="L23" s="21"/>
    </row>
  </sheetData>
  <mergeCells count="8">
    <mergeCell ref="S20:T20"/>
    <mergeCell ref="S21:T21"/>
    <mergeCell ref="S22:T22"/>
    <mergeCell ref="C4:S4"/>
    <mergeCell ref="S16:T16"/>
    <mergeCell ref="S17:T17"/>
    <mergeCell ref="S18:T18"/>
    <mergeCell ref="S19:T1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31.12.2025.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2023-03-06T10:09:54Z</dcterms:created>
  <dcterms:modified xsi:type="dcterms:W3CDTF">2026-03-30T10:54:23Z</dcterms:modified>
</cp:coreProperties>
</file>